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14775" windowHeight="6750"/>
  </bookViews>
  <sheets>
    <sheet name="Sheet0" sheetId="1" r:id="rId1"/>
  </sheets>
  <calcPr calcId="125725"/>
</workbook>
</file>

<file path=xl/calcChain.xml><?xml version="1.0" encoding="utf-8"?>
<calcChain xmlns="http://schemas.openxmlformats.org/spreadsheetml/2006/main">
  <c r="K24" i="1"/>
  <c r="K23"/>
  <c r="K22"/>
  <c r="K21"/>
  <c r="K20"/>
  <c r="K19"/>
  <c r="K18"/>
  <c r="K17"/>
  <c r="K14"/>
  <c r="K13"/>
  <c r="K12"/>
  <c r="K11"/>
  <c r="K10"/>
  <c r="K7"/>
  <c r="K4"/>
</calcChain>
</file>

<file path=xl/sharedStrings.xml><?xml version="1.0" encoding="utf-8"?>
<sst xmlns="http://schemas.openxmlformats.org/spreadsheetml/2006/main" count="187" uniqueCount="79">
  <si>
    <t>学生</t>
  </si>
  <si>
    <t>转出院系</t>
  </si>
  <si>
    <t>转出专业</t>
  </si>
  <si>
    <t>转出年级</t>
  </si>
  <si>
    <t>转出行政班</t>
  </si>
  <si>
    <t>转入院系</t>
  </si>
  <si>
    <t>转入专业</t>
  </si>
  <si>
    <t>强可心[1908030105]</t>
  </si>
  <si>
    <t>88.75</t>
  </si>
  <si>
    <t>冶金工程学院</t>
  </si>
  <si>
    <t>材料成型及控制工程</t>
  </si>
  <si>
    <t>2019</t>
  </si>
  <si>
    <t>材成1901</t>
  </si>
  <si>
    <t>管理学院</t>
  </si>
  <si>
    <t>工程管理</t>
  </si>
  <si>
    <t>孟令煊[1904010325]</t>
  </si>
  <si>
    <t>0</t>
  </si>
  <si>
    <t>信息管理与信息系统</t>
  </si>
  <si>
    <t>信管1902</t>
  </si>
  <si>
    <t>邱天杰[2004020422]</t>
  </si>
  <si>
    <t>85.62</t>
  </si>
  <si>
    <t>工商管理</t>
  </si>
  <si>
    <t>2020</t>
  </si>
  <si>
    <t>工商2002</t>
  </si>
  <si>
    <t>陶智祥[2004020321]</t>
  </si>
  <si>
    <t>85.5</t>
  </si>
  <si>
    <t>张心杰[2004020415]</t>
  </si>
  <si>
    <t>87.25</t>
  </si>
  <si>
    <t>会计学</t>
  </si>
  <si>
    <t>会计2002</t>
  </si>
  <si>
    <t>甄有权[2004020323]</t>
  </si>
  <si>
    <t>85</t>
  </si>
  <si>
    <t>会计2001</t>
  </si>
  <si>
    <t>陈俞含[2004020202]</t>
  </si>
  <si>
    <t>86</t>
  </si>
  <si>
    <t>张可[2004020514]</t>
  </si>
  <si>
    <t>88.63</t>
  </si>
  <si>
    <t>工商2001</t>
  </si>
  <si>
    <t>陈思彤[2004020502]</t>
  </si>
  <si>
    <t>89.75</t>
  </si>
  <si>
    <t>刘倩[2005010410]</t>
  </si>
  <si>
    <t>88</t>
  </si>
  <si>
    <t>材料科学与工程学院</t>
  </si>
  <si>
    <t>材料类</t>
  </si>
  <si>
    <t>材料类2004</t>
  </si>
  <si>
    <t>刘晗[2008060209]</t>
  </si>
  <si>
    <t>86.5</t>
  </si>
  <si>
    <t>新能源材料与器件</t>
  </si>
  <si>
    <t>新能源2002</t>
  </si>
  <si>
    <t>纪闻皓[2007020314]</t>
  </si>
  <si>
    <t>机电工程学院</t>
  </si>
  <si>
    <t>电气工程及其自动化</t>
  </si>
  <si>
    <t>电气2003</t>
  </si>
  <si>
    <t>范玉婷[2008050101]</t>
  </si>
  <si>
    <t>80.67</t>
  </si>
  <si>
    <t>冶金工程</t>
  </si>
  <si>
    <t>冶金2001</t>
  </si>
  <si>
    <t>不接收</t>
    <phoneticPr fontId="1" type="noConversion"/>
  </si>
  <si>
    <t>接收结论</t>
    <phoneticPr fontId="1" type="noConversion"/>
  </si>
  <si>
    <t>2021年管理学院转专业学生面试成绩表（带接收结论）</t>
    <phoneticPr fontId="1" type="noConversion"/>
  </si>
  <si>
    <t>序号</t>
    <phoneticPr fontId="1" type="noConversion"/>
  </si>
  <si>
    <t>苏萌[2004020105]</t>
  </si>
  <si>
    <t>2019级跨学院转入学生面试成绩表</t>
    <phoneticPr fontId="1" type="noConversion"/>
  </si>
  <si>
    <t>2019级院内转专业学生面试成绩表</t>
    <phoneticPr fontId="1" type="noConversion"/>
  </si>
  <si>
    <t>学生</t>
    <phoneticPr fontId="1" type="noConversion"/>
  </si>
  <si>
    <t>2020级跨学院转入学生面试成绩表</t>
    <phoneticPr fontId="1" type="noConversion"/>
  </si>
  <si>
    <t>韦彦滢1901010501</t>
    <phoneticPr fontId="1" type="noConversion"/>
  </si>
  <si>
    <t>建筑学院</t>
    <phoneticPr fontId="1" type="noConversion"/>
  </si>
  <si>
    <t>工商管理</t>
    <phoneticPr fontId="1" type="noConversion"/>
  </si>
  <si>
    <t>建筑2005</t>
    <phoneticPr fontId="1" type="noConversion"/>
  </si>
  <si>
    <t>管理学院</t>
    <phoneticPr fontId="1" type="noConversion"/>
  </si>
  <si>
    <t>备注</t>
    <phoneticPr fontId="1" type="noConversion"/>
  </si>
  <si>
    <t>特殊转专业学生</t>
    <phoneticPr fontId="1" type="noConversion"/>
  </si>
  <si>
    <t>2020级院内转专业学生面试成绩表</t>
    <phoneticPr fontId="1" type="noConversion"/>
  </si>
  <si>
    <t>不接收</t>
    <phoneticPr fontId="1" type="noConversion"/>
  </si>
  <si>
    <t>接收</t>
  </si>
  <si>
    <t>绩点成绩</t>
    <phoneticPr fontId="1" type="noConversion"/>
  </si>
  <si>
    <t>面试成绩</t>
    <phoneticPr fontId="1" type="noConversion"/>
  </si>
  <si>
    <t>综合成绩（绩点成绩*60%+面试成绩*40%）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</si>
</sst>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8"/>
      <name val="微软雅黑"/>
      <family val="2"/>
      <charset val="134"/>
    </font>
    <font>
      <b/>
      <sz val="16"/>
      <name val="宋体"/>
      <family val="3"/>
      <charset val="134"/>
      <scheme val="minor"/>
    </font>
    <font>
      <sz val="11"/>
      <name val="宋体"/>
      <family val="2"/>
      <scheme val="minor"/>
    </font>
    <font>
      <sz val="8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4"/>
  <sheetViews>
    <sheetView tabSelected="1" topLeftCell="B1" workbookViewId="0">
      <selection activeCell="P4" sqref="P4"/>
    </sheetView>
  </sheetViews>
  <sheetFormatPr defaultRowHeight="13.5"/>
  <cols>
    <col min="1" max="1" width="4.875" style="4" customWidth="1"/>
    <col min="2" max="2" width="19" style="3" customWidth="1"/>
    <col min="3" max="3" width="14.125" customWidth="1"/>
    <col min="4" max="4" width="18.5" style="3" customWidth="1"/>
    <col min="5" max="5" width="8.375" customWidth="1"/>
    <col min="6" max="6" width="14.25" customWidth="1"/>
    <col min="7" max="7" width="9.375" customWidth="1"/>
    <col min="8" max="8" width="12" customWidth="1"/>
    <col min="9" max="9" width="9.125" customWidth="1"/>
    <col min="10" max="10" width="8.875" customWidth="1"/>
    <col min="11" max="11" width="19.875" customWidth="1"/>
    <col min="12" max="12" width="8.25" customWidth="1"/>
    <col min="13" max="13" width="9.125" style="4" customWidth="1"/>
    <col min="14" max="17" width="9" customWidth="1"/>
  </cols>
  <sheetData>
    <row r="1" spans="1:25" ht="25.5" customHeight="1">
      <c r="A1" s="17" t="s">
        <v>59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"/>
      <c r="N1" s="2"/>
      <c r="O1" s="2"/>
      <c r="P1" s="2"/>
      <c r="Q1" s="2"/>
    </row>
    <row r="2" spans="1:25" ht="18.95" customHeight="1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5"/>
      <c r="N2" s="1"/>
      <c r="O2" s="1"/>
      <c r="P2" s="1"/>
      <c r="Q2" s="1"/>
    </row>
    <row r="3" spans="1:25" s="3" customFormat="1" ht="37.5" customHeight="1">
      <c r="A3" s="15" t="s">
        <v>60</v>
      </c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14" t="s">
        <v>76</v>
      </c>
      <c r="J3" s="16" t="s">
        <v>77</v>
      </c>
      <c r="K3" s="15" t="s">
        <v>78</v>
      </c>
      <c r="L3" s="9" t="s">
        <v>58</v>
      </c>
      <c r="M3" s="15" t="s">
        <v>71</v>
      </c>
    </row>
    <row r="4" spans="1:25" ht="18.95" customHeight="1">
      <c r="A4" s="10">
        <v>1</v>
      </c>
      <c r="B4" s="9" t="s">
        <v>7</v>
      </c>
      <c r="C4" s="11" t="s">
        <v>9</v>
      </c>
      <c r="D4" s="9" t="s">
        <v>10</v>
      </c>
      <c r="E4" s="11" t="s">
        <v>11</v>
      </c>
      <c r="F4" s="11" t="s">
        <v>12</v>
      </c>
      <c r="G4" s="11" t="s">
        <v>13</v>
      </c>
      <c r="H4" s="11" t="s">
        <v>14</v>
      </c>
      <c r="I4" s="14">
        <v>82.4</v>
      </c>
      <c r="J4" s="13" t="s">
        <v>8</v>
      </c>
      <c r="K4" s="10">
        <f>ROUND(I4*0.6+J4*0.4,1)</f>
        <v>84.9</v>
      </c>
      <c r="L4" s="11" t="s">
        <v>75</v>
      </c>
      <c r="M4" s="10"/>
    </row>
    <row r="5" spans="1:25" ht="18.95" customHeight="1">
      <c r="A5" s="18" t="s">
        <v>63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5"/>
    </row>
    <row r="6" spans="1:25" ht="30" customHeight="1">
      <c r="A6" s="10"/>
      <c r="B6" s="9" t="s">
        <v>64</v>
      </c>
      <c r="C6" s="8" t="s">
        <v>1</v>
      </c>
      <c r="D6" s="9" t="s">
        <v>2</v>
      </c>
      <c r="E6" s="8" t="s">
        <v>3</v>
      </c>
      <c r="F6" s="8" t="s">
        <v>4</v>
      </c>
      <c r="G6" s="8" t="s">
        <v>5</v>
      </c>
      <c r="H6" s="8" t="s">
        <v>6</v>
      </c>
      <c r="I6" s="14" t="s">
        <v>76</v>
      </c>
      <c r="J6" s="16" t="s">
        <v>77</v>
      </c>
      <c r="K6" s="15" t="s">
        <v>78</v>
      </c>
      <c r="L6" s="8" t="s">
        <v>58</v>
      </c>
      <c r="M6" s="10" t="s">
        <v>71</v>
      </c>
    </row>
    <row r="7" spans="1:25" ht="18.95" customHeight="1">
      <c r="A7" s="10">
        <v>2</v>
      </c>
      <c r="B7" s="9" t="s">
        <v>15</v>
      </c>
      <c r="C7" s="11" t="s">
        <v>13</v>
      </c>
      <c r="D7" s="9" t="s">
        <v>17</v>
      </c>
      <c r="E7" s="11" t="s">
        <v>11</v>
      </c>
      <c r="F7" s="11" t="s">
        <v>18</v>
      </c>
      <c r="G7" s="11" t="s">
        <v>13</v>
      </c>
      <c r="H7" s="11" t="s">
        <v>14</v>
      </c>
      <c r="I7" s="14">
        <v>80.599999999999994</v>
      </c>
      <c r="J7" s="13" t="s">
        <v>16</v>
      </c>
      <c r="K7" s="10">
        <f>ROUND(I7*0.6+J7*0.4,1)</f>
        <v>48.4</v>
      </c>
      <c r="L7" s="11" t="s">
        <v>74</v>
      </c>
      <c r="M7" s="10"/>
    </row>
    <row r="8" spans="1:25" ht="18.95" customHeight="1">
      <c r="A8" s="18" t="s">
        <v>65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5"/>
      <c r="N8" s="6"/>
      <c r="O8" s="6"/>
      <c r="P8" s="6"/>
      <c r="Q8" s="6"/>
      <c r="R8" s="6"/>
      <c r="S8" s="6"/>
      <c r="T8" s="6"/>
      <c r="U8" s="7"/>
    </row>
    <row r="9" spans="1:25" ht="29.25" customHeight="1">
      <c r="A9" s="10"/>
      <c r="B9" s="9" t="s">
        <v>64</v>
      </c>
      <c r="C9" s="8" t="s">
        <v>1</v>
      </c>
      <c r="D9" s="9" t="s">
        <v>2</v>
      </c>
      <c r="E9" s="8" t="s">
        <v>3</v>
      </c>
      <c r="F9" s="8" t="s">
        <v>4</v>
      </c>
      <c r="G9" s="8" t="s">
        <v>5</v>
      </c>
      <c r="H9" s="8" t="s">
        <v>6</v>
      </c>
      <c r="I9" s="14" t="s">
        <v>76</v>
      </c>
      <c r="J9" s="16" t="s">
        <v>77</v>
      </c>
      <c r="K9" s="15" t="s">
        <v>78</v>
      </c>
      <c r="L9" s="8" t="s">
        <v>58</v>
      </c>
      <c r="M9" s="10" t="s">
        <v>71</v>
      </c>
    </row>
    <row r="10" spans="1:25" ht="18.95" customHeight="1">
      <c r="A10" s="10">
        <v>3</v>
      </c>
      <c r="B10" s="9" t="s">
        <v>40</v>
      </c>
      <c r="C10" s="9" t="s">
        <v>42</v>
      </c>
      <c r="D10" s="9" t="s">
        <v>43</v>
      </c>
      <c r="E10" s="11" t="s">
        <v>22</v>
      </c>
      <c r="F10" s="11" t="s">
        <v>44</v>
      </c>
      <c r="G10" s="11" t="s">
        <v>13</v>
      </c>
      <c r="H10" s="11" t="s">
        <v>14</v>
      </c>
      <c r="I10" s="14">
        <v>87.7</v>
      </c>
      <c r="J10" s="13" t="s">
        <v>41</v>
      </c>
      <c r="K10" s="10">
        <f>ROUND(I10*0.6+J10*0.4,1)</f>
        <v>87.8</v>
      </c>
      <c r="L10" s="11" t="s">
        <v>75</v>
      </c>
      <c r="M10" s="10"/>
    </row>
    <row r="11" spans="1:25" ht="18.95" customHeight="1">
      <c r="A11" s="10">
        <v>4</v>
      </c>
      <c r="B11" s="9" t="s">
        <v>49</v>
      </c>
      <c r="C11" s="8" t="s">
        <v>50</v>
      </c>
      <c r="D11" s="9" t="s">
        <v>51</v>
      </c>
      <c r="E11" s="8" t="s">
        <v>22</v>
      </c>
      <c r="F11" s="8" t="s">
        <v>52</v>
      </c>
      <c r="G11" s="8" t="s">
        <v>13</v>
      </c>
      <c r="H11" s="8" t="s">
        <v>14</v>
      </c>
      <c r="I11" s="14">
        <v>85.5</v>
      </c>
      <c r="J11" s="13" t="s">
        <v>8</v>
      </c>
      <c r="K11" s="10">
        <f t="shared" ref="K11:K14" si="0">ROUND(I11*0.6+J11*0.4,1)</f>
        <v>86.8</v>
      </c>
      <c r="L11" s="8" t="s">
        <v>75</v>
      </c>
      <c r="M11" s="10"/>
    </row>
    <row r="12" spans="1:25" ht="18.95" customHeight="1">
      <c r="A12" s="10">
        <v>5</v>
      </c>
      <c r="B12" s="9" t="s">
        <v>45</v>
      </c>
      <c r="C12" s="11" t="s">
        <v>9</v>
      </c>
      <c r="D12" s="9" t="s">
        <v>47</v>
      </c>
      <c r="E12" s="11" t="s">
        <v>22</v>
      </c>
      <c r="F12" s="11" t="s">
        <v>48</v>
      </c>
      <c r="G12" s="11" t="s">
        <v>13</v>
      </c>
      <c r="H12" s="11" t="s">
        <v>14</v>
      </c>
      <c r="I12" s="14">
        <v>82.7</v>
      </c>
      <c r="J12" s="13" t="s">
        <v>46</v>
      </c>
      <c r="K12" s="10">
        <f t="shared" si="0"/>
        <v>84.2</v>
      </c>
      <c r="L12" s="11" t="s">
        <v>75</v>
      </c>
      <c r="M12" s="10"/>
    </row>
    <row r="13" spans="1:25" ht="18.95" customHeight="1">
      <c r="A13" s="10">
        <v>6</v>
      </c>
      <c r="B13" s="9" t="s">
        <v>53</v>
      </c>
      <c r="C13" s="8" t="s">
        <v>9</v>
      </c>
      <c r="D13" s="9" t="s">
        <v>55</v>
      </c>
      <c r="E13" s="8" t="s">
        <v>22</v>
      </c>
      <c r="F13" s="8" t="s">
        <v>56</v>
      </c>
      <c r="G13" s="8" t="s">
        <v>13</v>
      </c>
      <c r="H13" s="8" t="s">
        <v>21</v>
      </c>
      <c r="I13" s="14">
        <v>80.900000000000006</v>
      </c>
      <c r="J13" s="13" t="s">
        <v>54</v>
      </c>
      <c r="K13" s="10">
        <f t="shared" si="0"/>
        <v>80.8</v>
      </c>
      <c r="L13" s="8" t="s">
        <v>75</v>
      </c>
      <c r="M13" s="10"/>
    </row>
    <row r="14" spans="1:25" ht="18.95" customHeight="1">
      <c r="A14" s="10">
        <v>7</v>
      </c>
      <c r="B14" s="9" t="s">
        <v>66</v>
      </c>
      <c r="C14" s="11" t="s">
        <v>67</v>
      </c>
      <c r="D14" s="9" t="s">
        <v>68</v>
      </c>
      <c r="E14" s="13">
        <v>2020</v>
      </c>
      <c r="F14" s="11" t="s">
        <v>69</v>
      </c>
      <c r="G14" s="11" t="s">
        <v>70</v>
      </c>
      <c r="H14" s="11" t="s">
        <v>68</v>
      </c>
      <c r="I14" s="14">
        <v>83.2</v>
      </c>
      <c r="J14" s="13"/>
      <c r="K14" s="10">
        <f t="shared" si="0"/>
        <v>49.9</v>
      </c>
      <c r="L14" s="11" t="s">
        <v>57</v>
      </c>
      <c r="M14" s="12" t="s">
        <v>72</v>
      </c>
      <c r="R14" s="17"/>
      <c r="S14" s="17"/>
      <c r="T14" s="17"/>
      <c r="U14" s="17"/>
      <c r="V14" s="17"/>
      <c r="W14" s="17"/>
      <c r="X14" s="17"/>
      <c r="Y14" s="17"/>
    </row>
    <row r="15" spans="1:25" ht="18.95" customHeight="1">
      <c r="A15" s="18" t="s">
        <v>73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5"/>
    </row>
    <row r="16" spans="1:25" ht="30.75" customHeight="1">
      <c r="A16" s="10"/>
      <c r="B16" s="9" t="s">
        <v>0</v>
      </c>
      <c r="C16" s="8" t="s">
        <v>1</v>
      </c>
      <c r="D16" s="9" t="s">
        <v>2</v>
      </c>
      <c r="E16" s="8" t="s">
        <v>3</v>
      </c>
      <c r="F16" s="8" t="s">
        <v>4</v>
      </c>
      <c r="G16" s="8" t="s">
        <v>5</v>
      </c>
      <c r="H16" s="8" t="s">
        <v>6</v>
      </c>
      <c r="I16" s="14" t="s">
        <v>76</v>
      </c>
      <c r="J16" s="16" t="s">
        <v>77</v>
      </c>
      <c r="K16" s="15" t="s">
        <v>78</v>
      </c>
      <c r="L16" s="8" t="s">
        <v>58</v>
      </c>
      <c r="M16" s="10" t="s">
        <v>71</v>
      </c>
    </row>
    <row r="17" spans="1:13" ht="18.95" customHeight="1">
      <c r="A17" s="10">
        <v>8</v>
      </c>
      <c r="B17" s="9" t="s">
        <v>38</v>
      </c>
      <c r="C17" s="11" t="s">
        <v>13</v>
      </c>
      <c r="D17" s="9" t="s">
        <v>21</v>
      </c>
      <c r="E17" s="11" t="s">
        <v>22</v>
      </c>
      <c r="F17" s="11" t="s">
        <v>37</v>
      </c>
      <c r="G17" s="11" t="s">
        <v>13</v>
      </c>
      <c r="H17" s="11" t="s">
        <v>14</v>
      </c>
      <c r="I17" s="14">
        <v>88.7</v>
      </c>
      <c r="J17" s="13" t="s">
        <v>39</v>
      </c>
      <c r="K17" s="10">
        <f>ROUND(I17*0.6+J17*0.4,1)</f>
        <v>89.1</v>
      </c>
      <c r="L17" s="11" t="s">
        <v>75</v>
      </c>
      <c r="M17" s="10"/>
    </row>
    <row r="18" spans="1:13" ht="18.95" customHeight="1">
      <c r="A18" s="10">
        <v>9</v>
      </c>
      <c r="B18" s="9" t="s">
        <v>35</v>
      </c>
      <c r="C18" s="8" t="s">
        <v>13</v>
      </c>
      <c r="D18" s="9" t="s">
        <v>21</v>
      </c>
      <c r="E18" s="8" t="s">
        <v>22</v>
      </c>
      <c r="F18" s="8" t="s">
        <v>37</v>
      </c>
      <c r="G18" s="8" t="s">
        <v>13</v>
      </c>
      <c r="H18" s="8" t="s">
        <v>14</v>
      </c>
      <c r="I18" s="14">
        <v>86.7</v>
      </c>
      <c r="J18" s="13" t="s">
        <v>36</v>
      </c>
      <c r="K18" s="10">
        <f>ROUND(I18*0.6+J18*0.4,1)</f>
        <v>87.5</v>
      </c>
      <c r="L18" s="8" t="s">
        <v>75</v>
      </c>
      <c r="M18" s="10"/>
    </row>
    <row r="19" spans="1:13" ht="18.95" customHeight="1">
      <c r="A19" s="10">
        <v>10</v>
      </c>
      <c r="B19" s="9" t="s">
        <v>33</v>
      </c>
      <c r="C19" s="11" t="s">
        <v>13</v>
      </c>
      <c r="D19" s="9" t="s">
        <v>21</v>
      </c>
      <c r="E19" s="11" t="s">
        <v>22</v>
      </c>
      <c r="F19" s="11" t="s">
        <v>23</v>
      </c>
      <c r="G19" s="11" t="s">
        <v>13</v>
      </c>
      <c r="H19" s="11" t="s">
        <v>14</v>
      </c>
      <c r="I19" s="14">
        <v>84.2</v>
      </c>
      <c r="J19" s="13" t="s">
        <v>34</v>
      </c>
      <c r="K19" s="10">
        <f>ROUND(I19*0.6+J19*0.4,1)</f>
        <v>84.9</v>
      </c>
      <c r="L19" s="11" t="s">
        <v>75</v>
      </c>
      <c r="M19" s="10"/>
    </row>
    <row r="20" spans="1:13" ht="18.95" customHeight="1">
      <c r="A20" s="10">
        <v>11</v>
      </c>
      <c r="B20" s="9" t="s">
        <v>24</v>
      </c>
      <c r="C20" s="8" t="s">
        <v>13</v>
      </c>
      <c r="D20" s="9" t="s">
        <v>21</v>
      </c>
      <c r="E20" s="8" t="s">
        <v>22</v>
      </c>
      <c r="F20" s="8" t="s">
        <v>23</v>
      </c>
      <c r="G20" s="8" t="s">
        <v>13</v>
      </c>
      <c r="H20" s="8" t="s">
        <v>14</v>
      </c>
      <c r="I20" s="14">
        <v>84.3</v>
      </c>
      <c r="J20" s="13" t="s">
        <v>25</v>
      </c>
      <c r="K20" s="10">
        <f t="shared" ref="K20:K24" si="1">ROUND(I20*0.6+J20*0.4,1)</f>
        <v>84.8</v>
      </c>
      <c r="L20" s="8" t="s">
        <v>75</v>
      </c>
      <c r="M20" s="10"/>
    </row>
    <row r="21" spans="1:13" ht="18.95" customHeight="1">
      <c r="A21" s="10">
        <v>12</v>
      </c>
      <c r="B21" s="9" t="s">
        <v>19</v>
      </c>
      <c r="C21" s="11" t="s">
        <v>13</v>
      </c>
      <c r="D21" s="9" t="s">
        <v>21</v>
      </c>
      <c r="E21" s="11" t="s">
        <v>22</v>
      </c>
      <c r="F21" s="11" t="s">
        <v>23</v>
      </c>
      <c r="G21" s="11" t="s">
        <v>13</v>
      </c>
      <c r="H21" s="11" t="s">
        <v>14</v>
      </c>
      <c r="I21" s="14">
        <v>83</v>
      </c>
      <c r="J21" s="13" t="s">
        <v>20</v>
      </c>
      <c r="K21" s="10">
        <f t="shared" si="1"/>
        <v>84</v>
      </c>
      <c r="L21" s="11" t="s">
        <v>75</v>
      </c>
      <c r="M21" s="10"/>
    </row>
    <row r="22" spans="1:13" ht="18.95" customHeight="1">
      <c r="A22" s="10">
        <v>13</v>
      </c>
      <c r="B22" s="9" t="s">
        <v>30</v>
      </c>
      <c r="C22" s="8" t="s">
        <v>13</v>
      </c>
      <c r="D22" s="9" t="s">
        <v>28</v>
      </c>
      <c r="E22" s="8" t="s">
        <v>22</v>
      </c>
      <c r="F22" s="8" t="s">
        <v>32</v>
      </c>
      <c r="G22" s="8" t="s">
        <v>13</v>
      </c>
      <c r="H22" s="8" t="s">
        <v>14</v>
      </c>
      <c r="I22" s="14">
        <v>87.4</v>
      </c>
      <c r="J22" s="13" t="s">
        <v>31</v>
      </c>
      <c r="K22" s="10">
        <f t="shared" si="1"/>
        <v>86.4</v>
      </c>
      <c r="L22" s="8" t="s">
        <v>75</v>
      </c>
      <c r="M22" s="10"/>
    </row>
    <row r="23" spans="1:13" ht="18.95" customHeight="1">
      <c r="A23" s="10">
        <v>14</v>
      </c>
      <c r="B23" s="9" t="s">
        <v>26</v>
      </c>
      <c r="C23" s="11" t="s">
        <v>13</v>
      </c>
      <c r="D23" s="9" t="s">
        <v>28</v>
      </c>
      <c r="E23" s="11" t="s">
        <v>22</v>
      </c>
      <c r="F23" s="11" t="s">
        <v>29</v>
      </c>
      <c r="G23" s="11" t="s">
        <v>13</v>
      </c>
      <c r="H23" s="11" t="s">
        <v>14</v>
      </c>
      <c r="I23" s="14">
        <v>87</v>
      </c>
      <c r="J23" s="13" t="s">
        <v>27</v>
      </c>
      <c r="K23" s="10">
        <f t="shared" si="1"/>
        <v>87.1</v>
      </c>
      <c r="L23" s="11" t="s">
        <v>75</v>
      </c>
      <c r="M23" s="10"/>
    </row>
    <row r="24" spans="1:13" ht="18.95" customHeight="1">
      <c r="A24" s="10">
        <v>15</v>
      </c>
      <c r="B24" s="9" t="s">
        <v>61</v>
      </c>
      <c r="C24" s="8" t="s">
        <v>13</v>
      </c>
      <c r="D24" s="9" t="s">
        <v>21</v>
      </c>
      <c r="E24" s="8" t="s">
        <v>22</v>
      </c>
      <c r="F24" s="8" t="s">
        <v>37</v>
      </c>
      <c r="G24" s="8" t="s">
        <v>13</v>
      </c>
      <c r="H24" s="8" t="s">
        <v>28</v>
      </c>
      <c r="I24" s="14">
        <v>83</v>
      </c>
      <c r="J24" s="14">
        <v>90.33</v>
      </c>
      <c r="K24" s="10">
        <f t="shared" si="1"/>
        <v>85.9</v>
      </c>
      <c r="L24" s="8" t="s">
        <v>75</v>
      </c>
      <c r="M24" s="10"/>
    </row>
  </sheetData>
  <mergeCells count="6">
    <mergeCell ref="A15:L15"/>
    <mergeCell ref="R14:Y14"/>
    <mergeCell ref="A1:L1"/>
    <mergeCell ref="A2:L2"/>
    <mergeCell ref="A5:L5"/>
    <mergeCell ref="A8:L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AutoBVT</cp:lastModifiedBy>
  <cp:lastPrinted>2021-06-24T19:06:44Z</cp:lastPrinted>
  <dcterms:created xsi:type="dcterms:W3CDTF">2021-06-24T18:08:29Z</dcterms:created>
  <dcterms:modified xsi:type="dcterms:W3CDTF">2021-06-25T09:51:43Z</dcterms:modified>
</cp:coreProperties>
</file>